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</sheets>
  <definedNames>
    <definedName name="_xlnm.Print_Area" localSheetId="0">'Sheet1'!$A$1:$L$12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<sst xmlns="http://schemas.openxmlformats.org/spreadsheetml/2006/main" count="30" uniqueCount="27">
  <si>
    <t>附表</t>
  </si>
  <si>
    <t>2022年3、4月份拟出租房屋明细表</t>
  </si>
  <si>
    <t>序号</t>
  </si>
  <si>
    <t>出租房屋名称</t>
  </si>
  <si>
    <t>坐落位置</t>
  </si>
  <si>
    <t>面积（㎡）</t>
  </si>
  <si>
    <t>账面价值（元）</t>
  </si>
  <si>
    <t>产权形式</t>
  </si>
  <si>
    <t>权属证明编号</t>
  </si>
  <si>
    <t>具体位置</t>
  </si>
  <si>
    <t>出租面积（㎡）</t>
  </si>
  <si>
    <t>出租房屋账面价值（元）</t>
  </si>
  <si>
    <t>备注</t>
  </si>
  <si>
    <t>二期培训中心大楼</t>
  </si>
  <si>
    <t>北京市海淀区中关村南大街12号</t>
  </si>
  <si>
    <t>有权属证明</t>
  </si>
  <si>
    <t>京房权证海国字第0090365号</t>
  </si>
  <si>
    <t>A610</t>
  </si>
  <si>
    <t>A316</t>
  </si>
  <si>
    <t>A405</t>
  </si>
  <si>
    <t>A104</t>
  </si>
  <si>
    <t>A217</t>
  </si>
  <si>
    <t>科技咨询服务用房</t>
  </si>
  <si>
    <t>门面房</t>
  </si>
  <si>
    <t>总计</t>
  </si>
  <si>
    <t>承租面积（㎡）</t>
  </si>
  <si>
    <t>承租房屋账面价值（万元）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</si>
</sst>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1" fillId="7" borderId="0" applyNumberFormat="0" applyBorder="0" applyAlignment="0" applyProtection="0"/>
    <xf numFmtId="0" fontId="20" fillId="0" borderId="4" applyNumberFormat="0" applyFill="0" applyAlignment="0" applyProtection="0"/>
    <xf numFmtId="0" fontId="11" fillId="8" borderId="0" applyNumberFormat="0" applyBorder="0" applyAlignment="0" applyProtection="0"/>
    <xf numFmtId="0" fontId="12" fillId="4" borderId="5" applyNumberFormat="0" applyAlignment="0" applyProtection="0"/>
    <xf numFmtId="0" fontId="17" fillId="4" borderId="1" applyNumberFormat="0" applyAlignment="0" applyProtection="0"/>
    <xf numFmtId="0" fontId="25" fillId="9" borderId="6" applyNumberFormat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10" fillId="0" borderId="7" applyNumberFormat="0" applyFill="0" applyAlignment="0" applyProtection="0"/>
    <xf numFmtId="0" fontId="2" fillId="0" borderId="8" applyNumberFormat="0" applyFill="0" applyAlignment="0" applyProtection="0"/>
    <xf numFmtId="0" fontId="13" fillId="10" borderId="0" applyNumberFormat="0" applyBorder="0" applyAlignment="0" applyProtection="0"/>
    <xf numFmtId="0" fontId="16" fillId="8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1" fillId="16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0" fillId="8" borderId="0" applyNumberFormat="0" applyBorder="0" applyAlignment="0" applyProtection="0"/>
    <xf numFmtId="0" fontId="11" fillId="17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4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1">
      <selection activeCell="J10" sqref="J10"/>
    </sheetView>
  </sheetViews>
  <sheetFormatPr defaultColWidth="9.00390625" defaultRowHeight="13.5"/>
  <cols>
    <col min="1" max="1" width="4.375" style="9" customWidth="1"/>
    <col min="2" max="2" width="13.375" style="9" customWidth="1"/>
    <col min="3" max="3" width="9.625" style="9" customWidth="1"/>
    <col min="4" max="4" width="8.75390625" style="9" customWidth="1"/>
    <col min="5" max="5" width="11.25390625" style="9" customWidth="1"/>
    <col min="6" max="6" width="9.50390625" style="9" customWidth="1"/>
    <col min="7" max="7" width="12.375" style="9" customWidth="1"/>
    <col min="8" max="8" width="23.75390625" style="9" customWidth="1"/>
    <col min="9" max="9" width="8.75390625" style="9" customWidth="1"/>
    <col min="10" max="10" width="19.875" style="9" customWidth="1"/>
    <col min="11" max="11" width="11.625" style="9" customWidth="1"/>
    <col min="12" max="14" width="9.00390625" style="9" customWidth="1"/>
    <col min="15" max="15" width="14.75390625" style="9" customWidth="1"/>
    <col min="16" max="16384" width="9.00390625" style="9" customWidth="1"/>
  </cols>
  <sheetData>
    <row r="1" s="7" customFormat="1" ht="18.75" customHeight="1">
      <c r="A1" s="7" t="s">
        <v>0</v>
      </c>
    </row>
    <row r="2" spans="1:11" s="7" customFormat="1" ht="30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7" customFormat="1" ht="34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pans="1:16" s="8" customFormat="1" ht="24.75" customHeight="1">
      <c r="A4" s="12">
        <v>1</v>
      </c>
      <c r="B4" s="13" t="s">
        <v>13</v>
      </c>
      <c r="C4" s="13" t="s">
        <v>14</v>
      </c>
      <c r="D4" s="3">
        <v>6287</v>
      </c>
      <c r="E4" s="13">
        <v>12307400</v>
      </c>
      <c r="F4" s="13" t="s">
        <v>15</v>
      </c>
      <c r="G4" s="13" t="s">
        <v>16</v>
      </c>
      <c r="H4" s="14" t="s">
        <v>17</v>
      </c>
      <c r="I4" s="24">
        <v>40.3</v>
      </c>
      <c r="J4" s="25">
        <f>E4/D4*I4</f>
        <v>78891.08000636233</v>
      </c>
      <c r="K4" s="26"/>
      <c r="M4" s="27"/>
      <c r="N4" s="28"/>
      <c r="O4" s="29"/>
      <c r="P4" s="30"/>
    </row>
    <row r="5" spans="1:16" s="8" customFormat="1" ht="24.75" customHeight="1">
      <c r="A5" s="12">
        <v>2</v>
      </c>
      <c r="B5" s="13"/>
      <c r="C5" s="13"/>
      <c r="D5" s="3"/>
      <c r="E5" s="13"/>
      <c r="F5" s="13"/>
      <c r="G5" s="13"/>
      <c r="H5" s="14" t="s">
        <v>18</v>
      </c>
      <c r="I5" s="24">
        <v>58.2</v>
      </c>
      <c r="J5" s="25">
        <f>E4/D4*I5</f>
        <v>113932.03117544139</v>
      </c>
      <c r="K5" s="26"/>
      <c r="M5" s="27"/>
      <c r="N5" s="28"/>
      <c r="O5" s="29"/>
      <c r="P5" s="27"/>
    </row>
    <row r="6" spans="1:16" s="8" customFormat="1" ht="24.75" customHeight="1">
      <c r="A6" s="12">
        <v>3</v>
      </c>
      <c r="B6" s="13"/>
      <c r="C6" s="13"/>
      <c r="D6" s="15"/>
      <c r="E6" s="13"/>
      <c r="F6" s="13"/>
      <c r="G6" s="13"/>
      <c r="H6" s="14" t="s">
        <v>19</v>
      </c>
      <c r="I6" s="24">
        <v>100.8</v>
      </c>
      <c r="J6" s="25">
        <f>E4/D4*I6</f>
        <v>197325.57976777476</v>
      </c>
      <c r="K6" s="26"/>
      <c r="M6" s="27"/>
      <c r="N6" s="28"/>
      <c r="O6" s="29"/>
      <c r="P6" s="27"/>
    </row>
    <row r="7" spans="1:16" s="8" customFormat="1" ht="24.75" customHeight="1">
      <c r="A7" s="12">
        <v>4</v>
      </c>
      <c r="B7" s="13"/>
      <c r="C7" s="13"/>
      <c r="D7" s="15"/>
      <c r="E7" s="13"/>
      <c r="F7" s="13"/>
      <c r="G7" s="13"/>
      <c r="H7" s="14" t="s">
        <v>20</v>
      </c>
      <c r="I7" s="24">
        <v>33.6</v>
      </c>
      <c r="J7" s="25">
        <v>65775.19325592493</v>
      </c>
      <c r="K7" s="26"/>
      <c r="M7" s="27"/>
      <c r="N7" s="28"/>
      <c r="O7" s="29"/>
      <c r="P7" s="27"/>
    </row>
    <row r="8" spans="1:16" s="8" customFormat="1" ht="24.75" customHeight="1">
      <c r="A8" s="12">
        <v>5</v>
      </c>
      <c r="B8" s="13"/>
      <c r="C8" s="13"/>
      <c r="D8" s="16"/>
      <c r="E8" s="13"/>
      <c r="F8" s="13"/>
      <c r="G8" s="13"/>
      <c r="H8" s="14" t="s">
        <v>21</v>
      </c>
      <c r="I8" s="24">
        <v>24.3</v>
      </c>
      <c r="J8" s="25">
        <f>E4/D4*I8</f>
        <v>47569.55940830285</v>
      </c>
      <c r="K8" s="26"/>
      <c r="M8" s="27"/>
      <c r="N8" s="28"/>
      <c r="O8" s="29"/>
      <c r="P8" s="27"/>
    </row>
    <row r="9" spans="1:16" s="8" customFormat="1" ht="51" customHeight="1">
      <c r="A9" s="12">
        <v>6</v>
      </c>
      <c r="B9" s="17" t="s">
        <v>22</v>
      </c>
      <c r="C9" s="17" t="s">
        <v>14</v>
      </c>
      <c r="D9" s="18">
        <v>73.4</v>
      </c>
      <c r="E9" s="17">
        <v>98000</v>
      </c>
      <c r="F9" s="17" t="s">
        <v>15</v>
      </c>
      <c r="G9" s="17" t="s">
        <v>16</v>
      </c>
      <c r="H9" s="19" t="s">
        <v>23</v>
      </c>
      <c r="I9" s="31">
        <v>60</v>
      </c>
      <c r="J9" s="32">
        <f>E9/D9*I9</f>
        <v>80108.99182561308</v>
      </c>
      <c r="K9" s="33"/>
      <c r="M9" s="34"/>
      <c r="N9" s="35"/>
      <c r="O9" s="36"/>
      <c r="P9" s="34"/>
    </row>
    <row r="10" spans="1:15" ht="39" customHeight="1">
      <c r="A10" s="20"/>
      <c r="B10" s="21"/>
      <c r="C10" s="21"/>
      <c r="D10" s="21"/>
      <c r="E10" s="21"/>
      <c r="F10" s="21"/>
      <c r="G10" s="22"/>
      <c r="H10" s="23" t="s">
        <v>24</v>
      </c>
      <c r="I10" s="23">
        <f>SUM(I4:I9)</f>
        <v>317.2</v>
      </c>
      <c r="J10" s="37">
        <v>583602.43</v>
      </c>
      <c r="K10" s="22"/>
      <c r="N10" s="38"/>
      <c r="O10" s="38"/>
    </row>
  </sheetData>
  <sheetProtection/>
  <mergeCells count="8">
    <mergeCell ref="A2:K2"/>
    <mergeCell ref="A10:G10"/>
    <mergeCell ref="B4:B8"/>
    <mergeCell ref="C4:C8"/>
    <mergeCell ref="D4:D8"/>
    <mergeCell ref="E4:E8"/>
    <mergeCell ref="F4:F8"/>
    <mergeCell ref="G4:G8"/>
  </mergeCells>
  <printOptions horizontalCentered="1"/>
  <pageMargins left="0.3145833333333333" right="0.16111111111111112" top="0.16111111111111112" bottom="0.07847222222222222" header="0.23958333333333334" footer="0.1611111111111111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D15"/>
  <sheetViews>
    <sheetView zoomScaleSheetLayoutView="100" workbookViewId="0" topLeftCell="A1">
      <selection activeCell="A7" sqref="A7"/>
    </sheetView>
  </sheetViews>
  <sheetFormatPr defaultColWidth="8.875" defaultRowHeight="13.5"/>
  <cols>
    <col min="4" max="4" width="15.125" style="0" customWidth="1"/>
  </cols>
  <sheetData>
    <row r="1" spans="3:4" ht="42.75">
      <c r="C1" s="1" t="s">
        <v>25</v>
      </c>
      <c r="D1" s="1" t="s">
        <v>26</v>
      </c>
    </row>
    <row r="2" spans="3:4" ht="14.25">
      <c r="C2" s="2">
        <v>33.6</v>
      </c>
      <c r="D2" s="3">
        <f>0.1957*C2</f>
        <v>6.575520000000001</v>
      </c>
    </row>
    <row r="3" spans="3:4" ht="14.25">
      <c r="C3" s="2">
        <v>67.2</v>
      </c>
      <c r="D3" s="3">
        <v>13.15</v>
      </c>
    </row>
    <row r="4" spans="3:4" ht="14.25">
      <c r="C4" s="4">
        <v>100.8</v>
      </c>
      <c r="D4" s="5">
        <f>0.1957*C4</f>
        <v>19.72656</v>
      </c>
    </row>
    <row r="5" spans="3:4" ht="14.25">
      <c r="C5" s="2">
        <v>24.6</v>
      </c>
      <c r="D5" s="3">
        <f>0.1957*C5</f>
        <v>4.814220000000001</v>
      </c>
    </row>
    <row r="6" spans="3:4" ht="14.25">
      <c r="C6" s="2">
        <v>56</v>
      </c>
      <c r="D6" s="3">
        <f aca="true" t="shared" si="0" ref="D6:D15">0.1957*C6</f>
        <v>10.959200000000001</v>
      </c>
    </row>
    <row r="7" spans="3:4" ht="14.25">
      <c r="C7" s="2">
        <v>40.3</v>
      </c>
      <c r="D7" s="3">
        <f t="shared" si="0"/>
        <v>7.88671</v>
      </c>
    </row>
    <row r="8" spans="3:4" ht="14.25">
      <c r="C8" s="4">
        <v>62.7</v>
      </c>
      <c r="D8" s="3">
        <f t="shared" si="0"/>
        <v>12.27039</v>
      </c>
    </row>
    <row r="9" spans="3:4" ht="14.25">
      <c r="C9" s="6">
        <v>30</v>
      </c>
      <c r="D9" s="3">
        <f t="shared" si="0"/>
        <v>5.871</v>
      </c>
    </row>
    <row r="10" spans="3:4" ht="14.25">
      <c r="C10" s="6">
        <v>28.2</v>
      </c>
      <c r="D10" s="3">
        <f t="shared" si="0"/>
        <v>5.51874</v>
      </c>
    </row>
    <row r="11" spans="3:4" ht="14.25">
      <c r="C11" s="6">
        <v>58.2</v>
      </c>
      <c r="D11" s="3">
        <f t="shared" si="0"/>
        <v>11.389740000000002</v>
      </c>
    </row>
    <row r="12" spans="3:4" ht="14.25">
      <c r="C12" s="6">
        <v>67.2</v>
      </c>
      <c r="D12" s="3">
        <f t="shared" si="0"/>
        <v>13.151040000000002</v>
      </c>
    </row>
    <row r="13" spans="3:4" ht="14.25">
      <c r="C13" s="6">
        <v>56</v>
      </c>
      <c r="D13" s="3">
        <f t="shared" si="0"/>
        <v>10.959200000000001</v>
      </c>
    </row>
    <row r="14" spans="3:4" ht="14.25">
      <c r="C14" s="2">
        <v>59</v>
      </c>
      <c r="D14" s="3">
        <f t="shared" si="0"/>
        <v>11.5463</v>
      </c>
    </row>
    <row r="15" spans="3:4" ht="14.25">
      <c r="C15" s="2">
        <v>57.1</v>
      </c>
      <c r="D15" s="3">
        <f t="shared" si="0"/>
        <v>11.174470000000001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宁静致远</cp:lastModifiedBy>
  <cp:lastPrinted>2018-02-28T09:07:54Z</cp:lastPrinted>
  <dcterms:created xsi:type="dcterms:W3CDTF">2018-01-25T08:10:00Z</dcterms:created>
  <dcterms:modified xsi:type="dcterms:W3CDTF">2022-03-09T01:58:19Z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D0A20BB0CCF04DFA9E8C5A0237BC2A33</vt:lpwstr>
  </property>
</Properties>
</file>